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7" documentId="11_31238FB7C743AABED434313443FE844CF26F0623" xr6:coauthVersionLast="47" xr6:coauthVersionMax="47" xr10:uidLastSave="{1A225AD0-F3C3-49E2-B9C7-FFE4585DCCB8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2" i="1"/>
  <c r="F3" i="1"/>
  <c r="F4" i="1"/>
  <c r="F5" i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<sst xmlns="http://schemas.openxmlformats.org/spreadsheetml/2006/main" count="41" uniqueCount="27">
  <si>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</si>
  <si>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</si>
  <si>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</si>
  <si>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</si>
  <si>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</si>
  <si>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</si>
  <si>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</si>
  <si>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</si>
  <si>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220900251</t>
  </si>
  <si>
    <t>Acquisto</t>
  </si>
  <si>
    <t>FOI002148</t>
  </si>
  <si>
    <t>Wk1</t>
  </si>
  <si>
    <t>220900252</t>
  </si>
  <si>
    <t>Wk2</t>
  </si>
  <si>
    <t>220800464</t>
  </si>
  <si>
    <t>Wk3</t>
  </si>
  <si>
    <t>220701759</t>
  </si>
  <si>
    <t>Wk4</t>
  </si>
  <si>
    <t>220701758</t>
  </si>
  <si>
    <t>Wk5</t>
  </si>
  <si>
    <t>220701420</t>
  </si>
  <si>
    <t>Wk6</t>
  </si>
  <si>
    <t>220701419</t>
  </si>
  <si>
    <t>Wk7</t>
  </si>
  <si>
    <t>220701016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</si>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</sst>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9" totalsRowShown="0">
  <autoFilter ref="A1:H9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4A81A293-CB2F-4CC5-B6E7-D390ECA60E9F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9D07B025-9E1B-4C44-A928-B083C95D3B1A}" name="Column2"/>
    <tableColumn id="8" xr3:uid="{96F5A34D-BEE1-4496-8C65-6B5BE1B65F67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G14" sqref="G14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44806</v>
      </c>
      <c r="B2" s="3" t="s">
        <v>8</v>
      </c>
      <c r="C2" s="3" t="s">
        <v>9</v>
      </c>
      <c r="D2" s="3" t="s">
        <v>10</v>
      </c>
      <c r="E2" s="4">
        <v>740</v>
      </c>
      <c r="F2" t="str">
        <f t="shared" ref="F2:F9" si="0">IF(A2&lt;$K$2,"Wk1",IF(A2&lt;$K$3,"Wk2",IF(A2&lt;$K$4,"Wk3",IF(A2&lt;$K$5,"Wk4",IF(A2&lt;$K$6,"Wk5",IF(A2&lt;$K$7,"Wk6",IF(A2&lt;$K$8,"Wk7",IF(A2&lt;$K$9,"Wk8","Wk9"))))))))</f>
        <v>Wk9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44806</v>
      </c>
      <c r="B3" s="3" t="s">
        <v>12</v>
      </c>
      <c r="C3" s="3" t="s">
        <v>9</v>
      </c>
      <c r="D3" s="3" t="s">
        <v>10</v>
      </c>
      <c r="E3" s="4">
        <v>8060</v>
      </c>
      <c r="F3" t="str">
        <f t="shared" si="0"/>
        <v>Wk9</v>
      </c>
      <c r="H3" t="e">
        <f>ROUNDUP(AVERAGEIF(F:F,"&lt;0"),0)</f>
        <v>#DIV/0!</v>
      </c>
      <c r="J3" t="s">
        <v>13</v>
      </c>
      <c r="K3" s="5">
        <v>44758</v>
      </c>
      <c r="L3">
        <f t="shared" ref="L3:L10" si="1">-SUMIFS($E$2:$E$1000,$F$2:$F$1000,J3)</f>
        <v>-9000</v>
      </c>
    </row>
    <row r="4" spans="1:12" ht="15">
      <c r="A4" s="2">
        <v>44781</v>
      </c>
      <c r="B4" s="3" t="s">
        <v>14</v>
      </c>
      <c r="C4" s="3" t="s">
        <v>9</v>
      </c>
      <c r="D4" s="3" t="s">
        <v>10</v>
      </c>
      <c r="E4" s="4">
        <v>9000</v>
      </c>
      <c r="F4" t="str">
        <f t="shared" si="0"/>
        <v>Wk6</v>
      </c>
      <c r="J4" t="s">
        <v>15</v>
      </c>
      <c r="K4" s="5">
        <v>44765</v>
      </c>
      <c r="L4">
        <f t="shared" si="1"/>
        <v>-9000</v>
      </c>
    </row>
    <row r="5" spans="1:12" ht="15">
      <c r="A5" s="2">
        <v>44771</v>
      </c>
      <c r="B5" s="3" t="s">
        <v>16</v>
      </c>
      <c r="C5" s="3" t="s">
        <v>9</v>
      </c>
      <c r="D5" s="3" t="s">
        <v>10</v>
      </c>
      <c r="E5" s="4">
        <v>8350</v>
      </c>
      <c r="F5" t="str">
        <f t="shared" si="0"/>
        <v>Wk4</v>
      </c>
      <c r="J5" t="s">
        <v>17</v>
      </c>
      <c r="K5" s="5">
        <v>44772</v>
      </c>
      <c r="L5">
        <f t="shared" si="1"/>
        <v>-9000</v>
      </c>
    </row>
    <row r="6" spans="1:12" ht="15">
      <c r="A6" s="2">
        <v>44771</v>
      </c>
      <c r="B6" s="3" t="s">
        <v>18</v>
      </c>
      <c r="C6" s="3" t="s">
        <v>9</v>
      </c>
      <c r="D6" s="3" t="s">
        <v>10</v>
      </c>
      <c r="E6" s="4">
        <v>650</v>
      </c>
      <c r="F6" t="str">
        <f t="shared" si="0"/>
        <v>Wk4</v>
      </c>
      <c r="J6" t="s">
        <v>19</v>
      </c>
      <c r="K6" s="5">
        <v>44779</v>
      </c>
      <c r="L6">
        <f t="shared" si="1"/>
        <v>0</v>
      </c>
    </row>
    <row r="7" spans="1:12" ht="15">
      <c r="A7" s="2">
        <v>44763</v>
      </c>
      <c r="B7" s="3" t="s">
        <v>20</v>
      </c>
      <c r="C7" s="3" t="s">
        <v>9</v>
      </c>
      <c r="D7" s="3" t="s">
        <v>10</v>
      </c>
      <c r="E7" s="4">
        <v>3000</v>
      </c>
      <c r="F7" t="str">
        <f t="shared" si="0"/>
        <v>Wk3</v>
      </c>
      <c r="J7" t="s">
        <v>21</v>
      </c>
      <c r="K7" s="5">
        <v>44786</v>
      </c>
      <c r="L7">
        <f t="shared" si="1"/>
        <v>-9000</v>
      </c>
    </row>
    <row r="8" spans="1:12" ht="15">
      <c r="A8" s="2">
        <v>44763</v>
      </c>
      <c r="B8" s="3" t="s">
        <v>22</v>
      </c>
      <c r="C8" s="3" t="s">
        <v>9</v>
      </c>
      <c r="D8" s="3" t="s">
        <v>10</v>
      </c>
      <c r="E8" s="4">
        <v>6000</v>
      </c>
      <c r="F8" t="str">
        <f t="shared" si="0"/>
        <v>Wk3</v>
      </c>
      <c r="J8" t="s">
        <v>23</v>
      </c>
      <c r="K8" s="5">
        <v>44793</v>
      </c>
      <c r="L8">
        <f t="shared" si="1"/>
        <v>0</v>
      </c>
    </row>
    <row r="9" spans="1:12" ht="15">
      <c r="A9" s="2">
        <v>44755</v>
      </c>
      <c r="B9" s="3" t="s">
        <v>24</v>
      </c>
      <c r="C9" s="3" t="s">
        <v>9</v>
      </c>
      <c r="D9" s="3" t="s">
        <v>10</v>
      </c>
      <c r="E9" s="4">
        <v>9000</v>
      </c>
      <c r="F9" t="str">
        <f t="shared" si="0"/>
        <v>Wk2</v>
      </c>
      <c r="J9" t="s">
        <v>25</v>
      </c>
      <c r="K9" s="5">
        <v>44800</v>
      </c>
      <c r="L9">
        <f t="shared" si="1"/>
        <v>0</v>
      </c>
    </row>
    <row r="10" spans="1:12" ht="15">
      <c r="J10" t="s">
        <v>26</v>
      </c>
      <c r="K10" s="5">
        <v>44807</v>
      </c>
      <c r="L10">
        <f t="shared" si="1"/>
        <v>-8800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2022-10-30T14:59:18Z</dcterms:created>
  <dcterms:modified xsi:type="dcterms:W3CDTF">2022-10-30T14:59:18Z</dcterms:modified>
  <cp:category/>
  <cp:contentStatus/>
</cp:coreProperties>
</file>